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I195"/>
  <c r="J176"/>
  <c r="I176"/>
  <c r="F176"/>
  <c r="H176"/>
  <c r="G176"/>
  <c r="G157"/>
  <c r="F157"/>
  <c r="J157"/>
  <c r="L157"/>
  <c r="I157"/>
  <c r="H157"/>
  <c r="I138"/>
  <c r="J138"/>
  <c r="H138"/>
  <c r="G138"/>
  <c r="F138"/>
  <c r="L119"/>
  <c r="J119"/>
  <c r="H119"/>
  <c r="G119"/>
  <c r="F119"/>
  <c r="L100"/>
  <c r="J100"/>
  <c r="H100"/>
  <c r="G100"/>
  <c r="F100"/>
  <c r="L81"/>
  <c r="G81"/>
  <c r="J81"/>
  <c r="I81"/>
  <c r="H81"/>
  <c r="F81"/>
  <c r="I62"/>
  <c r="L62"/>
  <c r="F62"/>
  <c r="J62"/>
  <c r="H62"/>
  <c r="G62"/>
  <c r="G43"/>
  <c r="L43"/>
  <c r="J43"/>
  <c r="I43"/>
  <c r="H43"/>
  <c r="F43"/>
  <c r="I24"/>
  <c r="L24"/>
  <c r="J24"/>
  <c r="H24"/>
  <c r="G24"/>
  <c r="F24"/>
  <c r="G196" l="1"/>
  <c r="I196"/>
  <c r="L196"/>
  <c r="J196"/>
  <c r="H196"/>
  <c r="F196"/>
</calcChain>
</file>

<file path=xl/sharedStrings.xml><?xml version="1.0" encoding="utf-8"?>
<sst xmlns="http://schemas.openxmlformats.org/spreadsheetml/2006/main" count="350" uniqueCount="102">
  <si>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</si>
  <si>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</si>
  <si>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</si>
  <si>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</si>
  <si>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</si>
  <si>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</si>
  <si>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</si>
  <si>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</si>
  <si>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</si>
  <si>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</si>
  <si>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</si>
  <si>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</si>
  <si>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</si>
  <si>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</si>
  <si>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</si>
  <si>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</si>
  <si>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</si>
  <si>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</si>
  <si>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</si>
  <si>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</si>
  <si>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</si>
  <si>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</si>
  <si>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</si>
  <si>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</si>
  <si>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</si>
  <si>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</si>
  <si>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</si>
  <si>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</si>
  <si>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</si>
  <si>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</si>
  <si>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</si>
  <si>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</si>
  <si>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</si>
  <si>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</si>
  <si>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</si>
  <si>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</si>
  <si>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</si>
  <si>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</si>
  <si>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Викторопольская СОШ</t>
  </si>
  <si>
    <t>Генеральный директор ООО "ФСП"</t>
  </si>
  <si>
    <t>Бутикова В. И.</t>
  </si>
  <si>
    <t>7-17 лет</t>
  </si>
  <si>
    <t>Гуляш мясной 90/30</t>
  </si>
  <si>
    <t>Холодная закуска: Овощи порционно/Огурец</t>
  </si>
  <si>
    <t>Чай с лимоном</t>
  </si>
  <si>
    <t>Хлеб пшеничный</t>
  </si>
  <si>
    <t>ПР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</si>
  <si>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</si>
  <si>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</si>
  <si>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</si>
  <si>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</si>
  <si>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</si>
  <si>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</si>
  <si>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Хлеб ржано-пшеничный</t>
  </si>
  <si>
    <t>Пудинг творожный</t>
  </si>
  <si>
    <t>Сгущёное молоко</t>
  </si>
  <si>
    <t>Какао с молоком</t>
  </si>
  <si>
    <t>Салат из свёклы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</si>
  <si>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</si>
  <si>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</si>
  <si>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</si>
  <si>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</si>
  <si>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Плов с птицей</t>
  </si>
  <si>
    <t>Холодная закуска: овощипорционно/Огурец</t>
  </si>
  <si>
    <t>Кофейный напиток на молоке</t>
  </si>
  <si>
    <t>Суп картофельный с макаронными изделиями на м/б</t>
  </si>
  <si>
    <t>Рыба. Запеченная с овощами</t>
  </si>
  <si>
    <t>картофельное пюре с маслом сливочным</t>
  </si>
  <si>
    <t>26.65</t>
  </si>
  <si>
    <t>Лимонный напиток</t>
  </si>
  <si>
    <t>Кондитерское изделие</t>
  </si>
  <si>
    <t>Каша манная молочная с маслом сливочным</t>
  </si>
  <si>
    <t>Сыр твердо-мягкий порционно</t>
  </si>
  <si>
    <t>Фрукты порционно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</si>
  <si>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</si>
  <si>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</si>
  <si>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 запеченые</t>
  </si>
  <si>
    <t>Компот из смеси сухофруктов</t>
  </si>
  <si>
    <t>Омлет натуральный с маслом сливочным</t>
  </si>
  <si>
    <t>Зеленый горошек</t>
  </si>
  <si>
    <t>Холодная закуска: овощи порционно/Огурец</t>
  </si>
  <si>
    <t>Суп картофельный с рыбными консервами</t>
  </si>
  <si>
    <t>Птица порционная с овощами</t>
  </si>
  <si>
    <t>Компот из быстрозамороженых ягод</t>
  </si>
  <si>
    <t>Салат из белокачанной капусты с морковкой</t>
  </si>
  <si>
    <t>Суп картофельный (с крупами) на м/б</t>
  </si>
  <si>
    <t>Жаркое по-домашнему</t>
  </si>
  <si>
    <t xml:space="preserve">Пудинг творожный </t>
  </si>
  <si>
    <t>Сгущеное молоко</t>
  </si>
  <si>
    <t>Какао  с молоком</t>
  </si>
  <si>
    <t>Биточки рыбные</t>
  </si>
  <si>
    <t>Картофельное пюре с маслом сливочным</t>
  </si>
  <si>
    <t>Напиток апельсиновый</t>
  </si>
  <si>
    <t>Винегрет</t>
  </si>
  <si>
    <t>Щи из свежей капусты на м/б</t>
  </si>
  <si>
    <t>Каша рисовая молочная с маслом сливочным</t>
  </si>
  <si>
    <t>Сыр твёрдо-мягкий порционно</t>
  </si>
  <si>
    <t>Салат "Витаминный"</t>
  </si>
  <si>
    <t>Борщ "Сибирский" с фасолью на м/б</t>
  </si>
  <si>
    <t>Котлета "Куриная"</t>
  </si>
  <si>
    <t>Рагу овощное</t>
  </si>
  <si>
    <t>199.20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</si>
</sst>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/>
      <c r="I3" s="48"/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>
        <v>120</v>
      </c>
      <c r="G6" s="40">
        <v>5.86</v>
      </c>
      <c r="H6" s="40">
        <v>16.309999999999999</v>
      </c>
      <c r="I6" s="40">
        <v>3.07</v>
      </c>
      <c r="J6" s="40">
        <v>182.51</v>
      </c>
      <c r="K6" s="41">
        <v>591</v>
      </c>
      <c r="L6" s="40">
        <v>45.68</v>
      </c>
    </row>
    <row r="7" spans="1:12" ht="15">
      <c r="A7" s="23"/>
      <c r="B7" s="15"/>
      <c r="C7" s="11"/>
      <c r="D7" s="6"/>
      <c r="E7" s="42" t="s">
        <v>43</v>
      </c>
      <c r="F7" s="43">
        <v>40</v>
      </c>
      <c r="G7" s="43">
        <v>0.33</v>
      </c>
      <c r="H7" s="43">
        <v>0.04</v>
      </c>
      <c r="I7" s="43">
        <v>1.1299999999999999</v>
      </c>
      <c r="J7" s="43">
        <v>6.23</v>
      </c>
      <c r="K7" s="44">
        <v>71</v>
      </c>
      <c r="L7" s="43">
        <v>9.24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3.61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40</v>
      </c>
      <c r="G9" s="43">
        <v>2.0299999999999998</v>
      </c>
      <c r="H9" s="43">
        <v>0.21</v>
      </c>
      <c r="I9" s="43">
        <v>13.12</v>
      </c>
      <c r="J9" s="43">
        <v>62.5</v>
      </c>
      <c r="K9" s="44" t="s">
        <v>46</v>
      </c>
      <c r="L9" s="43">
        <v>3.1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28</v>
      </c>
      <c r="E11" s="42" t="s">
        <v>47</v>
      </c>
      <c r="F11" s="43">
        <v>180</v>
      </c>
      <c r="G11" s="43">
        <v>6.84</v>
      </c>
      <c r="H11" s="43">
        <v>4.12</v>
      </c>
      <c r="I11" s="43">
        <v>43.74</v>
      </c>
      <c r="J11" s="43">
        <v>239.36</v>
      </c>
      <c r="K11" s="44">
        <v>203</v>
      </c>
      <c r="L11" s="43">
        <v>8.3699999999999992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15.32</v>
      </c>
      <c r="H13" s="19">
        <f t="shared" si="0"/>
        <v>20.74</v>
      </c>
      <c r="I13" s="19">
        <f t="shared" si="0"/>
        <v>76.28</v>
      </c>
      <c r="J13" s="19">
        <f t="shared" si="0"/>
        <v>553.05999999999995</v>
      </c>
      <c r="K13" s="25"/>
      <c r="L13" s="19">
        <f t="shared" ref="L13" si="1">SUM(L6:L12)</f>
        <v>70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48</v>
      </c>
      <c r="F14" s="43">
        <v>100</v>
      </c>
      <c r="G14" s="43">
        <v>1.5</v>
      </c>
      <c r="H14" s="43">
        <v>5.2</v>
      </c>
      <c r="I14" s="43">
        <v>9.3000000000000007</v>
      </c>
      <c r="J14" s="43">
        <v>89.93</v>
      </c>
      <c r="K14" s="44">
        <v>56</v>
      </c>
      <c r="L14" s="43">
        <v>7.5</v>
      </c>
    </row>
    <row r="15" spans="1:12" ht="15">
      <c r="A15" s="23"/>
      <c r="B15" s="15"/>
      <c r="C15" s="11"/>
      <c r="D15" s="7" t="s">
        <v>26</v>
      </c>
      <c r="E15" s="42" t="s">
        <v>49</v>
      </c>
      <c r="F15" s="43">
        <v>250</v>
      </c>
      <c r="G15" s="43">
        <v>2.6</v>
      </c>
      <c r="H15" s="43">
        <v>6.13</v>
      </c>
      <c r="I15" s="43">
        <v>17.03</v>
      </c>
      <c r="J15" s="43">
        <v>133.69</v>
      </c>
      <c r="K15" s="44">
        <v>96</v>
      </c>
      <c r="L15" s="43">
        <v>13.85</v>
      </c>
    </row>
    <row r="16" spans="1:12" ht="15">
      <c r="A16" s="23"/>
      <c r="B16" s="15"/>
      <c r="C16" s="11"/>
      <c r="D16" s="7" t="s">
        <v>27</v>
      </c>
      <c r="E16" s="42" t="s">
        <v>50</v>
      </c>
      <c r="F16" s="43">
        <v>100</v>
      </c>
      <c r="G16" s="43">
        <v>16.68</v>
      </c>
      <c r="H16" s="43">
        <v>23.27</v>
      </c>
      <c r="I16" s="43">
        <v>4.28</v>
      </c>
      <c r="J16" s="43">
        <v>293</v>
      </c>
      <c r="K16" s="44">
        <v>266</v>
      </c>
      <c r="L16" s="43">
        <v>44.81</v>
      </c>
    </row>
    <row r="17" spans="1:12" ht="15">
      <c r="A17" s="23"/>
      <c r="B17" s="15"/>
      <c r="C17" s="11"/>
      <c r="D17" s="7" t="s">
        <v>28</v>
      </c>
      <c r="E17" s="42" t="s">
        <v>51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43">
        <v>13.8</v>
      </c>
    </row>
    <row r="18" spans="1:12" ht="15">
      <c r="A18" s="23"/>
      <c r="B18" s="15"/>
      <c r="C18" s="11"/>
      <c r="D18" s="7" t="s">
        <v>29</v>
      </c>
      <c r="E18" s="42" t="s">
        <v>52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40</v>
      </c>
      <c r="G19" s="43">
        <v>2.0299999999999998</v>
      </c>
      <c r="H19" s="43">
        <v>0.21</v>
      </c>
      <c r="I19" s="43">
        <v>13.12</v>
      </c>
      <c r="J19" s="43">
        <v>62.5</v>
      </c>
      <c r="K19" s="44" t="s">
        <v>46</v>
      </c>
      <c r="L19" s="43">
        <v>3.1</v>
      </c>
    </row>
    <row r="20" spans="1:12" ht="15">
      <c r="A20" s="23"/>
      <c r="B20" s="15"/>
      <c r="C20" s="11"/>
      <c r="D20" s="7" t="s">
        <v>31</v>
      </c>
      <c r="E20" s="42" t="s">
        <v>53</v>
      </c>
      <c r="F20" s="43">
        <v>40</v>
      </c>
      <c r="G20" s="43">
        <v>0.06</v>
      </c>
      <c r="H20" s="43">
        <v>0.02</v>
      </c>
      <c r="I20" s="43">
        <v>20.73</v>
      </c>
      <c r="J20" s="43">
        <v>69.599999999999994</v>
      </c>
      <c r="K20" s="44" t="s">
        <v>46</v>
      </c>
      <c r="L20" s="43">
        <v>2.04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30.81</v>
      </c>
      <c r="H23" s="19">
        <f t="shared" si="2"/>
        <v>39.88000000000001</v>
      </c>
      <c r="I23" s="19">
        <f t="shared" si="2"/>
        <v>123.97000000000001</v>
      </c>
      <c r="J23" s="19">
        <f t="shared" si="2"/>
        <v>963.98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1490</v>
      </c>
      <c r="G24" s="32">
        <f t="shared" ref="G24:J24" si="4">G13+G23</f>
        <v>46.129999999999995</v>
      </c>
      <c r="H24" s="32">
        <f t="shared" si="4"/>
        <v>60.620000000000005</v>
      </c>
      <c r="I24" s="32">
        <f t="shared" si="4"/>
        <v>200.25</v>
      </c>
      <c r="J24" s="32">
        <f t="shared" si="4"/>
        <v>1517.04</v>
      </c>
      <c r="K24" s="32"/>
      <c r="L24" s="32">
        <f t="shared" ref="L24" si="5">L13+L23</f>
        <v>160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54</v>
      </c>
      <c r="F25" s="40">
        <v>170</v>
      </c>
      <c r="G25" s="40">
        <v>14.92</v>
      </c>
      <c r="H25" s="40">
        <v>14.38</v>
      </c>
      <c r="I25" s="40">
        <v>31.51</v>
      </c>
      <c r="J25" s="40">
        <v>315.14</v>
      </c>
      <c r="K25" s="41">
        <v>222</v>
      </c>
      <c r="L25" s="40">
        <v>46.22</v>
      </c>
    </row>
    <row r="26" spans="1:12" ht="15">
      <c r="A26" s="14"/>
      <c r="B26" s="15"/>
      <c r="C26" s="11"/>
      <c r="D26" s="6"/>
      <c r="E26" s="42" t="s">
        <v>55</v>
      </c>
      <c r="F26" s="43">
        <v>25</v>
      </c>
      <c r="G26" s="43">
        <v>1.25</v>
      </c>
      <c r="H26" s="43">
        <v>0</v>
      </c>
      <c r="I26" s="43">
        <v>9.5</v>
      </c>
      <c r="J26" s="43">
        <v>43</v>
      </c>
      <c r="K26" s="44" t="s">
        <v>46</v>
      </c>
      <c r="L26" s="43">
        <v>6.38</v>
      </c>
    </row>
    <row r="27" spans="1:12" ht="15">
      <c r="A27" s="14"/>
      <c r="B27" s="15"/>
      <c r="C27" s="11"/>
      <c r="D27" s="7" t="s">
        <v>21</v>
      </c>
      <c r="E27" s="42" t="s">
        <v>56</v>
      </c>
      <c r="F27" s="43">
        <v>200</v>
      </c>
      <c r="G27" s="43">
        <v>3.5</v>
      </c>
      <c r="H27" s="43">
        <v>3.7</v>
      </c>
      <c r="I27" s="43">
        <v>25.5</v>
      </c>
      <c r="J27" s="43">
        <v>149.30000000000001</v>
      </c>
      <c r="K27" s="44">
        <v>382</v>
      </c>
      <c r="L27" s="43">
        <v>14.3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40</v>
      </c>
      <c r="G28" s="43">
        <v>2.0299999999999998</v>
      </c>
      <c r="H28" s="43">
        <v>0.21</v>
      </c>
      <c r="I28" s="43">
        <v>13.12</v>
      </c>
      <c r="J28" s="43">
        <v>62.5</v>
      </c>
      <c r="K28" s="44" t="s">
        <v>46</v>
      </c>
      <c r="L28" s="43">
        <v>3.1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435</v>
      </c>
      <c r="G32" s="19">
        <f t="shared" ref="G32" si="6">SUM(G25:G31)</f>
        <v>21.700000000000003</v>
      </c>
      <c r="H32" s="19">
        <f t="shared" ref="H32" si="7">SUM(H25:H31)</f>
        <v>18.290000000000003</v>
      </c>
      <c r="I32" s="19">
        <f t="shared" ref="I32" si="8">SUM(I25:I31)</f>
        <v>79.63000000000001</v>
      </c>
      <c r="J32" s="19">
        <f t="shared" ref="J32:L32" si="9">SUM(J25:J31)</f>
        <v>569.94000000000005</v>
      </c>
      <c r="K32" s="25"/>
      <c r="L32" s="19">
        <f t="shared" si="9"/>
        <v>70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57</v>
      </c>
      <c r="F33" s="43">
        <v>100</v>
      </c>
      <c r="G33" s="43">
        <v>1.43</v>
      </c>
      <c r="H33" s="43">
        <v>5.08</v>
      </c>
      <c r="I33" s="43">
        <v>8.5500000000000007</v>
      </c>
      <c r="J33" s="43">
        <v>85.68</v>
      </c>
      <c r="K33" s="44">
        <v>52</v>
      </c>
      <c r="L33" s="43">
        <v>8.32</v>
      </c>
    </row>
    <row r="34" spans="1:12" ht="15">
      <c r="A34" s="14"/>
      <c r="B34" s="15"/>
      <c r="C34" s="11"/>
      <c r="D34" s="7" t="s">
        <v>26</v>
      </c>
      <c r="E34" s="42" t="s">
        <v>58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13.62</v>
      </c>
    </row>
    <row r="35" spans="1:12" ht="15">
      <c r="A35" s="14"/>
      <c r="B35" s="15"/>
      <c r="C35" s="11"/>
      <c r="D35" s="7" t="s">
        <v>27</v>
      </c>
      <c r="E35" s="42" t="s">
        <v>59</v>
      </c>
      <c r="F35" s="43">
        <v>100</v>
      </c>
      <c r="G35" s="43">
        <v>18.5</v>
      </c>
      <c r="H35" s="43">
        <v>25.86</v>
      </c>
      <c r="I35" s="43">
        <v>4.76</v>
      </c>
      <c r="J35" s="43">
        <v>325.81</v>
      </c>
      <c r="K35" s="44">
        <v>268</v>
      </c>
      <c r="L35" s="43">
        <v>47.22</v>
      </c>
    </row>
    <row r="36" spans="1:12" ht="15">
      <c r="A36" s="14"/>
      <c r="B36" s="15"/>
      <c r="C36" s="11"/>
      <c r="D36" s="7" t="s">
        <v>28</v>
      </c>
      <c r="E36" s="42" t="s">
        <v>60</v>
      </c>
      <c r="F36" s="43">
        <v>180</v>
      </c>
      <c r="G36" s="43">
        <v>4.4400000000000004</v>
      </c>
      <c r="H36" s="43">
        <v>6.44</v>
      </c>
      <c r="I36" s="43">
        <v>44.01</v>
      </c>
      <c r="J36" s="43">
        <v>251.82</v>
      </c>
      <c r="K36" s="44">
        <v>304</v>
      </c>
      <c r="L36" s="43">
        <v>8.1999999999999993</v>
      </c>
    </row>
    <row r="37" spans="1:12" ht="15">
      <c r="A37" s="14"/>
      <c r="B37" s="15"/>
      <c r="C37" s="11"/>
      <c r="D37" s="7" t="s">
        <v>29</v>
      </c>
      <c r="E37" s="42" t="s">
        <v>61</v>
      </c>
      <c r="F37" s="43">
        <v>200</v>
      </c>
      <c r="G37" s="43">
        <v>0.1</v>
      </c>
      <c r="H37" s="43">
        <v>0</v>
      </c>
      <c r="I37" s="43">
        <v>15.7</v>
      </c>
      <c r="J37" s="43">
        <v>63.2</v>
      </c>
      <c r="K37" s="44">
        <v>699</v>
      </c>
      <c r="L37" s="43">
        <v>7.5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40</v>
      </c>
      <c r="G38" s="43">
        <v>2.0299999999999998</v>
      </c>
      <c r="H38" s="43">
        <v>0.21</v>
      </c>
      <c r="I38" s="43">
        <v>13.12</v>
      </c>
      <c r="J38" s="43">
        <v>62.5</v>
      </c>
      <c r="K38" s="44" t="s">
        <v>46</v>
      </c>
      <c r="L38" s="43">
        <v>3.1</v>
      </c>
    </row>
    <row r="39" spans="1:12" ht="15">
      <c r="A39" s="14"/>
      <c r="B39" s="15"/>
      <c r="C39" s="11"/>
      <c r="D39" s="7" t="s">
        <v>31</v>
      </c>
      <c r="E39" s="42" t="s">
        <v>53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46</v>
      </c>
      <c r="L39" s="43">
        <v>2.04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10">SUM(G33:G41)</f>
        <v>31.570000000000004</v>
      </c>
      <c r="H42" s="19">
        <f t="shared" ref="H42" si="11">SUM(H33:H41)</f>
        <v>41.19</v>
      </c>
      <c r="I42" s="19">
        <f t="shared" ref="I42" si="12">SUM(I33:I41)</f>
        <v>111.83000000000001</v>
      </c>
      <c r="J42" s="19">
        <f t="shared" ref="J42:L42" si="13">SUM(J33:J41)</f>
        <v>944.45000000000016</v>
      </c>
      <c r="K42" s="25"/>
      <c r="L42" s="19">
        <f t="shared" si="13"/>
        <v>90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1345</v>
      </c>
      <c r="G43" s="32">
        <f t="shared" ref="G43" si="14">G32+G42</f>
        <v>53.27000000000001</v>
      </c>
      <c r="H43" s="32">
        <f t="shared" ref="H43" si="15">H32+H42</f>
        <v>59.480000000000004</v>
      </c>
      <c r="I43" s="32">
        <f t="shared" ref="I43" si="16">I32+I42</f>
        <v>191.46000000000004</v>
      </c>
      <c r="J43" s="32">
        <f t="shared" ref="J43:L43" si="17">J32+J42</f>
        <v>1514.3900000000003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62</v>
      </c>
      <c r="F44" s="40">
        <v>240</v>
      </c>
      <c r="G44" s="40">
        <v>3.17</v>
      </c>
      <c r="H44" s="40">
        <v>2.68</v>
      </c>
      <c r="I44" s="40">
        <v>15.95</v>
      </c>
      <c r="J44" s="40">
        <v>513.57000000000005</v>
      </c>
      <c r="K44" s="41">
        <v>291</v>
      </c>
      <c r="L44" s="40">
        <v>45.63</v>
      </c>
    </row>
    <row r="45" spans="1:12" ht="15">
      <c r="A45" s="23"/>
      <c r="B45" s="15"/>
      <c r="C45" s="11"/>
      <c r="D45" s="6"/>
      <c r="E45" s="42" t="s">
        <v>63</v>
      </c>
      <c r="F45" s="43">
        <v>40</v>
      </c>
      <c r="G45" s="43">
        <v>0.33</v>
      </c>
      <c r="H45" s="43">
        <v>0.04</v>
      </c>
      <c r="I45" s="43">
        <v>1.1299999999999999</v>
      </c>
      <c r="J45" s="43">
        <v>6.23</v>
      </c>
      <c r="K45" s="44">
        <v>71</v>
      </c>
      <c r="L45" s="43">
        <v>9.2200000000000006</v>
      </c>
    </row>
    <row r="46" spans="1:12" ht="15">
      <c r="A46" s="23"/>
      <c r="B46" s="15"/>
      <c r="C46" s="11"/>
      <c r="D46" s="7" t="s">
        <v>21</v>
      </c>
      <c r="E46" s="42" t="s">
        <v>64</v>
      </c>
      <c r="F46" s="43">
        <v>200</v>
      </c>
      <c r="G46" s="43">
        <v>3.17</v>
      </c>
      <c r="H46" s="43">
        <v>2.68</v>
      </c>
      <c r="I46" s="43">
        <v>15.95</v>
      </c>
      <c r="J46" s="43">
        <v>100.6</v>
      </c>
      <c r="K46" s="44">
        <v>379</v>
      </c>
      <c r="L46" s="43">
        <v>12.05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40</v>
      </c>
      <c r="G47" s="43">
        <v>2.0299999999999998</v>
      </c>
      <c r="H47" s="43">
        <v>0.21</v>
      </c>
      <c r="I47" s="43">
        <v>13.12</v>
      </c>
      <c r="J47" s="43">
        <v>62.5</v>
      </c>
      <c r="K47" s="44" t="s">
        <v>46</v>
      </c>
      <c r="L47" s="43">
        <v>3.1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520</v>
      </c>
      <c r="G51" s="19">
        <f t="shared" ref="G51" si="18">SUM(G44:G50)</f>
        <v>8.6999999999999993</v>
      </c>
      <c r="H51" s="19">
        <f t="shared" ref="H51" si="19">SUM(H44:H50)</f>
        <v>5.61</v>
      </c>
      <c r="I51" s="19">
        <f t="shared" ref="I51" si="20">SUM(I44:I50)</f>
        <v>46.15</v>
      </c>
      <c r="J51" s="19">
        <f t="shared" ref="J51:L51" si="21">SUM(J44:J50)</f>
        <v>682.90000000000009</v>
      </c>
      <c r="K51" s="25"/>
      <c r="L51" s="19">
        <f t="shared" si="21"/>
        <v>70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100</v>
      </c>
      <c r="G52" s="43">
        <v>1.5</v>
      </c>
      <c r="H52" s="43">
        <v>2.1800000000000002</v>
      </c>
      <c r="I52" s="43">
        <v>9.33</v>
      </c>
      <c r="J52" s="43">
        <v>62.98</v>
      </c>
      <c r="K52" s="44">
        <v>45</v>
      </c>
      <c r="L52" s="43">
        <v>8.44</v>
      </c>
    </row>
    <row r="53" spans="1:12" ht="15">
      <c r="A53" s="23"/>
      <c r="B53" s="15"/>
      <c r="C53" s="11"/>
      <c r="D53" s="7" t="s">
        <v>26</v>
      </c>
      <c r="E53" s="42" t="s">
        <v>65</v>
      </c>
      <c r="F53" s="43">
        <v>250</v>
      </c>
      <c r="G53" s="43">
        <v>12.37</v>
      </c>
      <c r="H53" s="43">
        <v>11.12</v>
      </c>
      <c r="I53" s="43">
        <v>31.5</v>
      </c>
      <c r="J53" s="43">
        <v>275.62</v>
      </c>
      <c r="K53" s="44">
        <v>103</v>
      </c>
      <c r="L53" s="43">
        <v>9.68</v>
      </c>
    </row>
    <row r="54" spans="1:12" ht="15">
      <c r="A54" s="23"/>
      <c r="B54" s="15"/>
      <c r="C54" s="11"/>
      <c r="D54" s="7" t="s">
        <v>27</v>
      </c>
      <c r="E54" s="42" t="s">
        <v>66</v>
      </c>
      <c r="F54" s="43">
        <v>100</v>
      </c>
      <c r="G54" s="43">
        <v>20.2</v>
      </c>
      <c r="H54" s="43">
        <v>12.07</v>
      </c>
      <c r="I54" s="43">
        <v>2.08</v>
      </c>
      <c r="J54" s="43">
        <v>197.75</v>
      </c>
      <c r="K54" s="44">
        <v>232</v>
      </c>
      <c r="L54" s="43">
        <v>32.869999999999997</v>
      </c>
    </row>
    <row r="55" spans="1:12" ht="15">
      <c r="A55" s="23"/>
      <c r="B55" s="15"/>
      <c r="C55" s="11"/>
      <c r="D55" s="7" t="s">
        <v>28</v>
      </c>
      <c r="E55" s="42" t="s">
        <v>67</v>
      </c>
      <c r="F55" s="43">
        <v>180</v>
      </c>
      <c r="G55" s="43">
        <v>3.95</v>
      </c>
      <c r="H55" s="43">
        <v>8.4700000000000006</v>
      </c>
      <c r="I55" s="43" t="s">
        <v>68</v>
      </c>
      <c r="J55" s="43">
        <v>198.65</v>
      </c>
      <c r="K55" s="44">
        <v>312</v>
      </c>
      <c r="L55" s="43">
        <v>19.11</v>
      </c>
    </row>
    <row r="56" spans="1:12" ht="15">
      <c r="A56" s="23"/>
      <c r="B56" s="15"/>
      <c r="C56" s="11"/>
      <c r="D56" s="7" t="s">
        <v>29</v>
      </c>
      <c r="E56" s="42" t="s">
        <v>69</v>
      </c>
      <c r="F56" s="43">
        <v>200</v>
      </c>
      <c r="G56" s="43">
        <v>0.1</v>
      </c>
      <c r="H56" s="43">
        <v>0</v>
      </c>
      <c r="I56" s="43">
        <v>15.7</v>
      </c>
      <c r="J56" s="43">
        <v>63.2</v>
      </c>
      <c r="K56" s="44">
        <v>699</v>
      </c>
      <c r="L56" s="43">
        <v>4.75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40</v>
      </c>
      <c r="G57" s="43">
        <v>2.0299999999999998</v>
      </c>
      <c r="H57" s="43">
        <v>0.21</v>
      </c>
      <c r="I57" s="43">
        <v>13.12</v>
      </c>
      <c r="J57" s="43">
        <v>62.5</v>
      </c>
      <c r="K57" s="44" t="s">
        <v>46</v>
      </c>
      <c r="L57" s="43">
        <v>3.1</v>
      </c>
    </row>
    <row r="58" spans="1:12" ht="15">
      <c r="A58" s="23"/>
      <c r="B58" s="15"/>
      <c r="C58" s="11"/>
      <c r="D58" s="7" t="s">
        <v>31</v>
      </c>
      <c r="E58" s="42" t="s">
        <v>53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46</v>
      </c>
      <c r="L58" s="43">
        <v>2.04</v>
      </c>
    </row>
    <row r="59" spans="1:12" ht="15">
      <c r="A59" s="23"/>
      <c r="B59" s="15"/>
      <c r="C59" s="11"/>
      <c r="D59" s="6"/>
      <c r="E59" s="42" t="s">
        <v>70</v>
      </c>
      <c r="F59" s="43">
        <v>40</v>
      </c>
      <c r="G59" s="43">
        <v>0.65</v>
      </c>
      <c r="H59" s="43">
        <v>3.8</v>
      </c>
      <c r="I59" s="43">
        <v>17.600000000000001</v>
      </c>
      <c r="J59" s="43">
        <v>38</v>
      </c>
      <c r="K59" s="44" t="s">
        <v>46</v>
      </c>
      <c r="L59" s="43">
        <v>10.01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950</v>
      </c>
      <c r="G61" s="19">
        <f t="shared" ref="G61" si="22">SUM(G52:G60)</f>
        <v>43.440000000000005</v>
      </c>
      <c r="H61" s="19">
        <f t="shared" ref="H61" si="23">SUM(H52:H60)</f>
        <v>38.329999999999991</v>
      </c>
      <c r="I61" s="19">
        <f t="shared" ref="I61" si="24">SUM(I52:I60)</f>
        <v>103.00999999999999</v>
      </c>
      <c r="J61" s="19">
        <f t="shared" ref="J61:L61" si="25">SUM(J52:J60)</f>
        <v>968.30000000000007</v>
      </c>
      <c r="K61" s="25"/>
      <c r="L61" s="19">
        <f t="shared" si="25"/>
        <v>90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1470</v>
      </c>
      <c r="G62" s="32">
        <f t="shared" ref="G62" si="26">G51+G61</f>
        <v>52.14</v>
      </c>
      <c r="H62" s="32">
        <f t="shared" ref="H62" si="27">H51+H61</f>
        <v>43.939999999999991</v>
      </c>
      <c r="I62" s="32">
        <f t="shared" ref="I62" si="28">I51+I61</f>
        <v>149.16</v>
      </c>
      <c r="J62" s="32">
        <f t="shared" ref="J62:L62" si="29">J51+J61</f>
        <v>1651.2000000000003</v>
      </c>
      <c r="K62" s="32"/>
      <c r="L62" s="32">
        <f t="shared" si="29"/>
        <v>160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71</v>
      </c>
      <c r="F63" s="40">
        <v>250</v>
      </c>
      <c r="G63" s="40">
        <v>9.1199999999999992</v>
      </c>
      <c r="H63" s="40">
        <v>15.62</v>
      </c>
      <c r="I63" s="40">
        <v>67.87</v>
      </c>
      <c r="J63" s="40">
        <v>448.62</v>
      </c>
      <c r="K63" s="41">
        <v>173</v>
      </c>
      <c r="L63" s="40">
        <v>17.3</v>
      </c>
    </row>
    <row r="64" spans="1:12" ht="15">
      <c r="A64" s="23"/>
      <c r="B64" s="15"/>
      <c r="C64" s="11"/>
      <c r="D64" s="6"/>
      <c r="E64" s="42" t="s">
        <v>72</v>
      </c>
      <c r="F64" s="43">
        <v>25</v>
      </c>
      <c r="G64" s="43">
        <v>5.8</v>
      </c>
      <c r="H64" s="43">
        <v>8.5</v>
      </c>
      <c r="I64" s="43">
        <v>0.03</v>
      </c>
      <c r="J64" s="43">
        <v>99.8</v>
      </c>
      <c r="K64" s="44">
        <v>15</v>
      </c>
      <c r="L64" s="43">
        <v>16</v>
      </c>
    </row>
    <row r="65" spans="1:12" ht="15">
      <c r="A65" s="23"/>
      <c r="B65" s="15"/>
      <c r="C65" s="11"/>
      <c r="D65" s="7" t="s">
        <v>21</v>
      </c>
      <c r="E65" s="42" t="s">
        <v>44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3.61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40</v>
      </c>
      <c r="G66" s="43">
        <v>2.0299999999999998</v>
      </c>
      <c r="H66" s="43">
        <v>0.21</v>
      </c>
      <c r="I66" s="43">
        <v>13.12</v>
      </c>
      <c r="J66" s="43">
        <v>62.5</v>
      </c>
      <c r="K66" s="44" t="s">
        <v>46</v>
      </c>
      <c r="L66" s="43">
        <v>3.1</v>
      </c>
    </row>
    <row r="67" spans="1:12" ht="15">
      <c r="A67" s="23"/>
      <c r="B67" s="15"/>
      <c r="C67" s="11"/>
      <c r="D67" s="7" t="s">
        <v>23</v>
      </c>
      <c r="E67" s="42" t="s">
        <v>73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46</v>
      </c>
      <c r="L67" s="43">
        <v>29.99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615</v>
      </c>
      <c r="G70" s="19">
        <f t="shared" ref="G70" si="30">SUM(G63:G69)</f>
        <v>17.609999999999996</v>
      </c>
      <c r="H70" s="19">
        <f t="shared" ref="H70" si="31">SUM(H63:H69)</f>
        <v>24.789999999999996</v>
      </c>
      <c r="I70" s="19">
        <f t="shared" ref="I70" si="32">SUM(I63:I69)</f>
        <v>106.04</v>
      </c>
      <c r="J70" s="19">
        <f t="shared" ref="J70:L70" si="33">SUM(J63:J69)</f>
        <v>717.78</v>
      </c>
      <c r="K70" s="25"/>
      <c r="L70" s="19">
        <f t="shared" si="33"/>
        <v>70</v>
      </c>
    </row>
    <row r="71" spans="1:12" ht="25.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74</v>
      </c>
      <c r="F71" s="43">
        <v>100</v>
      </c>
      <c r="G71" s="43">
        <v>0.5</v>
      </c>
      <c r="H71" s="43">
        <v>3.33</v>
      </c>
      <c r="I71" s="43">
        <v>2.67</v>
      </c>
      <c r="J71" s="43">
        <v>42.67</v>
      </c>
      <c r="K71" s="44">
        <v>24</v>
      </c>
      <c r="L71" s="43">
        <v>21.64</v>
      </c>
    </row>
    <row r="72" spans="1:12" ht="15">
      <c r="A72" s="23"/>
      <c r="B72" s="15"/>
      <c r="C72" s="11"/>
      <c r="D72" s="7" t="s">
        <v>26</v>
      </c>
      <c r="E72" s="42" t="s">
        <v>75</v>
      </c>
      <c r="F72" s="43">
        <v>250</v>
      </c>
      <c r="G72" s="43">
        <v>6.22</v>
      </c>
      <c r="H72" s="43">
        <v>3.99</v>
      </c>
      <c r="I72" s="43">
        <v>21.73</v>
      </c>
      <c r="J72" s="43">
        <v>147.71</v>
      </c>
      <c r="K72" s="44">
        <v>102</v>
      </c>
      <c r="L72" s="43">
        <v>10.220000000000001</v>
      </c>
    </row>
    <row r="73" spans="1:12" ht="15">
      <c r="A73" s="23"/>
      <c r="B73" s="15"/>
      <c r="C73" s="11"/>
      <c r="D73" s="7" t="s">
        <v>27</v>
      </c>
      <c r="E73" s="42" t="s">
        <v>76</v>
      </c>
      <c r="F73" s="43">
        <v>100</v>
      </c>
      <c r="G73" s="43">
        <v>16.829999999999998</v>
      </c>
      <c r="H73" s="43">
        <v>13.6</v>
      </c>
      <c r="I73" s="43">
        <v>6.7</v>
      </c>
      <c r="J73" s="43">
        <v>216.18</v>
      </c>
      <c r="K73" s="44">
        <v>268</v>
      </c>
      <c r="L73" s="43">
        <v>39.9</v>
      </c>
    </row>
    <row r="74" spans="1:12" ht="15">
      <c r="A74" s="23"/>
      <c r="B74" s="15"/>
      <c r="C74" s="11"/>
      <c r="D74" s="7" t="s">
        <v>28</v>
      </c>
      <c r="E74" s="42" t="s">
        <v>47</v>
      </c>
      <c r="F74" s="43">
        <v>180</v>
      </c>
      <c r="G74" s="43">
        <v>6.84</v>
      </c>
      <c r="H74" s="43">
        <v>4.12</v>
      </c>
      <c r="I74" s="43">
        <v>43.74</v>
      </c>
      <c r="J74" s="43">
        <v>239.36</v>
      </c>
      <c r="K74" s="44">
        <v>203</v>
      </c>
      <c r="L74" s="43">
        <v>8.3699999999999992</v>
      </c>
    </row>
    <row r="75" spans="1:12" ht="15">
      <c r="A75" s="23"/>
      <c r="B75" s="15"/>
      <c r="C75" s="11"/>
      <c r="D75" s="7" t="s">
        <v>29</v>
      </c>
      <c r="E75" s="42" t="s">
        <v>77</v>
      </c>
      <c r="F75" s="43">
        <v>200</v>
      </c>
      <c r="G75" s="43">
        <v>0.22</v>
      </c>
      <c r="H75" s="43">
        <v>0</v>
      </c>
      <c r="I75" s="43">
        <v>24.42</v>
      </c>
      <c r="J75" s="43">
        <v>98.56</v>
      </c>
      <c r="K75" s="44">
        <v>349</v>
      </c>
      <c r="L75" s="43">
        <v>4.7300000000000004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40</v>
      </c>
      <c r="G76" s="43">
        <v>2.0299999999999998</v>
      </c>
      <c r="H76" s="43">
        <v>0.21</v>
      </c>
      <c r="I76" s="43">
        <v>13.12</v>
      </c>
      <c r="J76" s="43">
        <v>62.5</v>
      </c>
      <c r="K76" s="44" t="s">
        <v>46</v>
      </c>
      <c r="L76" s="43">
        <v>3.1</v>
      </c>
    </row>
    <row r="77" spans="1:12" ht="15">
      <c r="A77" s="23"/>
      <c r="B77" s="15"/>
      <c r="C77" s="11"/>
      <c r="D77" s="7" t="s">
        <v>31</v>
      </c>
      <c r="E77" s="42" t="s">
        <v>53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46</v>
      </c>
      <c r="L77" s="43">
        <v>2.04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35.279999999999994</v>
      </c>
      <c r="H80" s="19">
        <f t="shared" ref="H80" si="35">SUM(H71:H79)</f>
        <v>25.730000000000004</v>
      </c>
      <c r="I80" s="19">
        <f t="shared" ref="I80" si="36">SUM(I71:I79)</f>
        <v>126.06</v>
      </c>
      <c r="J80" s="19">
        <f t="shared" ref="J80:L80" si="37">SUM(J71:J79)</f>
        <v>876.58</v>
      </c>
      <c r="K80" s="25"/>
      <c r="L80" s="19">
        <f t="shared" si="37"/>
        <v>90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1525</v>
      </c>
      <c r="G81" s="32">
        <f t="shared" ref="G81" si="38">G70+G80</f>
        <v>52.889999999999986</v>
      </c>
      <c r="H81" s="32">
        <f t="shared" ref="H81" si="39">H70+H80</f>
        <v>50.519999999999996</v>
      </c>
      <c r="I81" s="32">
        <f t="shared" ref="I81" si="40">I70+I80</f>
        <v>232.10000000000002</v>
      </c>
      <c r="J81" s="32">
        <f t="shared" ref="J81:L81" si="41">J70+J80</f>
        <v>1594.3600000000001</v>
      </c>
      <c r="K81" s="32"/>
      <c r="L81" s="32">
        <f t="shared" si="41"/>
        <v>160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78</v>
      </c>
      <c r="F82" s="40">
        <v>150</v>
      </c>
      <c r="G82" s="40">
        <v>12.22</v>
      </c>
      <c r="H82" s="40">
        <v>14.24</v>
      </c>
      <c r="I82" s="40">
        <v>3.78</v>
      </c>
      <c r="J82" s="40">
        <v>192.17</v>
      </c>
      <c r="K82" s="41">
        <v>210</v>
      </c>
      <c r="L82" s="40">
        <v>31.45</v>
      </c>
    </row>
    <row r="83" spans="1:12" ht="15">
      <c r="A83" s="23"/>
      <c r="B83" s="15"/>
      <c r="C83" s="11"/>
      <c r="D83" s="6"/>
      <c r="E83" s="42" t="s">
        <v>79</v>
      </c>
      <c r="F83" s="43">
        <v>30</v>
      </c>
      <c r="G83" s="43">
        <v>6.9</v>
      </c>
      <c r="H83" s="43">
        <v>0.36</v>
      </c>
      <c r="I83" s="43">
        <v>15.99</v>
      </c>
      <c r="J83" s="43">
        <v>94.8</v>
      </c>
      <c r="K83" s="44">
        <v>131</v>
      </c>
      <c r="L83" s="43">
        <v>6.45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3.61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40</v>
      </c>
      <c r="G85" s="43">
        <v>2.0299999999999998</v>
      </c>
      <c r="H85" s="43">
        <v>0.21</v>
      </c>
      <c r="I85" s="43">
        <v>13.12</v>
      </c>
      <c r="J85" s="43">
        <v>62.5</v>
      </c>
      <c r="K85" s="44" t="s">
        <v>46</v>
      </c>
      <c r="L85" s="43">
        <v>3.1</v>
      </c>
    </row>
    <row r="86" spans="1:12" ht="15">
      <c r="A86" s="23"/>
      <c r="B86" s="15"/>
      <c r="C86" s="11"/>
      <c r="D86" s="7" t="s">
        <v>23</v>
      </c>
      <c r="E86" s="42" t="s">
        <v>73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46</v>
      </c>
      <c r="L86" s="43">
        <v>12.59</v>
      </c>
    </row>
    <row r="87" spans="1:12" ht="15">
      <c r="A87" s="23"/>
      <c r="B87" s="15"/>
      <c r="C87" s="11"/>
      <c r="D87" s="6"/>
      <c r="E87" s="42" t="s">
        <v>72</v>
      </c>
      <c r="F87" s="43">
        <v>20</v>
      </c>
      <c r="G87" s="43">
        <v>4.6399999999999997</v>
      </c>
      <c r="H87" s="43">
        <v>6.8</v>
      </c>
      <c r="I87" s="43">
        <v>0.02</v>
      </c>
      <c r="J87" s="43">
        <v>79.84</v>
      </c>
      <c r="K87" s="44">
        <v>15</v>
      </c>
      <c r="L87" s="43">
        <v>12.8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 t="shared" ref="G89" si="42">SUM(G82:G88)</f>
        <v>26.450000000000003</v>
      </c>
      <c r="H89" s="19">
        <f t="shared" ref="H89" si="43">SUM(H82:H88)</f>
        <v>22.07</v>
      </c>
      <c r="I89" s="19">
        <f t="shared" ref="I89" si="44">SUM(I82:I88)</f>
        <v>57.93</v>
      </c>
      <c r="J89" s="19">
        <f t="shared" ref="J89:L89" si="45">SUM(J82:J88)</f>
        <v>536.16999999999996</v>
      </c>
      <c r="K89" s="25"/>
      <c r="L89" s="19">
        <f t="shared" si="45"/>
        <v>70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80</v>
      </c>
      <c r="F90" s="43">
        <v>50</v>
      </c>
      <c r="G90" s="43">
        <v>0.42</v>
      </c>
      <c r="H90" s="43">
        <v>0.05</v>
      </c>
      <c r="I90" s="43">
        <v>1.42</v>
      </c>
      <c r="J90" s="43">
        <v>7.78</v>
      </c>
      <c r="K90" s="44">
        <v>71</v>
      </c>
      <c r="L90" s="43">
        <v>7.68</v>
      </c>
    </row>
    <row r="91" spans="1:12" ht="15">
      <c r="A91" s="23"/>
      <c r="B91" s="15"/>
      <c r="C91" s="11"/>
      <c r="D91" s="7" t="s">
        <v>26</v>
      </c>
      <c r="E91" s="42" t="s">
        <v>81</v>
      </c>
      <c r="F91" s="43">
        <v>250</v>
      </c>
      <c r="G91" s="43">
        <v>8.61</v>
      </c>
      <c r="H91" s="43">
        <v>8.4</v>
      </c>
      <c r="I91" s="43">
        <v>14.34</v>
      </c>
      <c r="J91" s="43">
        <v>167.25</v>
      </c>
      <c r="K91" s="44">
        <v>106</v>
      </c>
      <c r="L91" s="43">
        <v>12.61</v>
      </c>
    </row>
    <row r="92" spans="1:12" ht="15">
      <c r="A92" s="23"/>
      <c r="B92" s="15"/>
      <c r="C92" s="11"/>
      <c r="D92" s="7" t="s">
        <v>27</v>
      </c>
      <c r="E92" s="42" t="s">
        <v>82</v>
      </c>
      <c r="F92" s="43">
        <v>120</v>
      </c>
      <c r="G92" s="43">
        <v>33.090000000000003</v>
      </c>
      <c r="H92" s="43">
        <v>27.34</v>
      </c>
      <c r="I92" s="43">
        <v>8.82</v>
      </c>
      <c r="J92" s="43">
        <v>414.37</v>
      </c>
      <c r="K92" s="44">
        <v>293</v>
      </c>
      <c r="L92" s="43">
        <v>45.87</v>
      </c>
    </row>
    <row r="93" spans="1:12" ht="15">
      <c r="A93" s="23"/>
      <c r="B93" s="15"/>
      <c r="C93" s="11"/>
      <c r="D93" s="7" t="s">
        <v>28</v>
      </c>
      <c r="E93" s="42" t="s">
        <v>51</v>
      </c>
      <c r="F93" s="43">
        <v>180</v>
      </c>
      <c r="G93" s="43">
        <v>7.88</v>
      </c>
      <c r="H93" s="43">
        <v>5.03</v>
      </c>
      <c r="I93" s="43">
        <v>38.78</v>
      </c>
      <c r="J93" s="43">
        <v>231.92</v>
      </c>
      <c r="K93" s="44">
        <v>171</v>
      </c>
      <c r="L93" s="43">
        <v>13.8</v>
      </c>
    </row>
    <row r="94" spans="1:12" ht="15">
      <c r="A94" s="23"/>
      <c r="B94" s="15"/>
      <c r="C94" s="11"/>
      <c r="D94" s="7" t="s">
        <v>29</v>
      </c>
      <c r="E94" s="42" t="s">
        <v>83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40</v>
      </c>
      <c r="G95" s="43">
        <v>2.0299999999999998</v>
      </c>
      <c r="H95" s="43">
        <v>0.21</v>
      </c>
      <c r="I95" s="43">
        <v>13.12</v>
      </c>
      <c r="J95" s="43">
        <v>62.5</v>
      </c>
      <c r="K95" s="44" t="s">
        <v>46</v>
      </c>
      <c r="L95" s="43">
        <v>3.1</v>
      </c>
    </row>
    <row r="96" spans="1:12" ht="15">
      <c r="A96" s="23"/>
      <c r="B96" s="15"/>
      <c r="C96" s="11"/>
      <c r="D96" s="7" t="s">
        <v>31</v>
      </c>
      <c r="E96" s="42" t="s">
        <v>53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46</v>
      </c>
      <c r="L96" s="43">
        <v>2.04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880</v>
      </c>
      <c r="G99" s="19">
        <f t="shared" ref="G99" si="46">SUM(G90:G98)</f>
        <v>54.730000000000011</v>
      </c>
      <c r="H99" s="19">
        <f t="shared" ref="H99" si="47">SUM(H90:H98)</f>
        <v>41.53</v>
      </c>
      <c r="I99" s="19">
        <f t="shared" ref="I99" si="48">SUM(I90:I98)</f>
        <v>110.89000000000001</v>
      </c>
      <c r="J99" s="19">
        <f t="shared" ref="J99:L99" si="49">SUM(J90:J98)</f>
        <v>1036.76</v>
      </c>
      <c r="K99" s="25"/>
      <c r="L99" s="19">
        <f t="shared" si="49"/>
        <v>90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1420</v>
      </c>
      <c r="G100" s="32">
        <f t="shared" ref="G100" si="50">G89+G99</f>
        <v>81.180000000000007</v>
      </c>
      <c r="H100" s="32">
        <f t="shared" ref="H100" si="51">H89+H99</f>
        <v>63.6</v>
      </c>
      <c r="I100" s="32">
        <f t="shared" ref="I100" si="52">I89+I99</f>
        <v>168.82000000000002</v>
      </c>
      <c r="J100" s="32">
        <f t="shared" ref="J100:L100" si="53">J89+J99</f>
        <v>1572.9299999999998</v>
      </c>
      <c r="K100" s="32"/>
      <c r="L100" s="32">
        <f t="shared" si="53"/>
        <v>160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42</v>
      </c>
      <c r="F101" s="40">
        <v>120</v>
      </c>
      <c r="G101" s="40">
        <v>5.86</v>
      </c>
      <c r="H101" s="40">
        <v>16.309999999999999</v>
      </c>
      <c r="I101" s="40">
        <v>3.07</v>
      </c>
      <c r="J101" s="40">
        <v>182.51</v>
      </c>
      <c r="K101" s="41">
        <v>591</v>
      </c>
      <c r="L101" s="40">
        <v>45.68</v>
      </c>
    </row>
    <row r="102" spans="1:12" ht="15">
      <c r="A102" s="23"/>
      <c r="B102" s="15"/>
      <c r="C102" s="11"/>
      <c r="D102" s="6"/>
      <c r="E102" s="42" t="s">
        <v>43</v>
      </c>
      <c r="F102" s="43">
        <v>40</v>
      </c>
      <c r="G102" s="43">
        <v>0.33</v>
      </c>
      <c r="H102" s="43">
        <v>0.04</v>
      </c>
      <c r="I102" s="43">
        <v>1.1299999999999999</v>
      </c>
      <c r="J102" s="43">
        <v>6.23</v>
      </c>
      <c r="K102" s="44">
        <v>71</v>
      </c>
      <c r="L102" s="43">
        <v>9.41</v>
      </c>
    </row>
    <row r="103" spans="1:12" ht="15">
      <c r="A103" s="23"/>
      <c r="B103" s="15"/>
      <c r="C103" s="11"/>
      <c r="D103" s="7" t="s">
        <v>21</v>
      </c>
      <c r="E103" s="42" t="s">
        <v>44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3.61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40</v>
      </c>
      <c r="G104" s="43">
        <v>2.0299999999999998</v>
      </c>
      <c r="H104" s="43">
        <v>0.21</v>
      </c>
      <c r="I104" s="43">
        <v>13.12</v>
      </c>
      <c r="J104" s="43">
        <v>62.5</v>
      </c>
      <c r="K104" s="44" t="s">
        <v>46</v>
      </c>
      <c r="L104" s="43">
        <v>3.1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28</v>
      </c>
      <c r="E106" s="42" t="s">
        <v>60</v>
      </c>
      <c r="F106" s="43">
        <v>180</v>
      </c>
      <c r="G106" s="43">
        <v>4.4400000000000004</v>
      </c>
      <c r="H106" s="43">
        <v>6.44</v>
      </c>
      <c r="I106" s="43">
        <v>44.01</v>
      </c>
      <c r="J106" s="43">
        <v>251.82</v>
      </c>
      <c r="K106" s="44">
        <v>304</v>
      </c>
      <c r="L106" s="43">
        <v>8.1999999999999993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4">SUM(G101:G107)</f>
        <v>12.920000000000002</v>
      </c>
      <c r="H108" s="19">
        <f t="shared" si="54"/>
        <v>23.06</v>
      </c>
      <c r="I108" s="19">
        <f t="shared" si="54"/>
        <v>76.55</v>
      </c>
      <c r="J108" s="19">
        <f t="shared" si="54"/>
        <v>565.52</v>
      </c>
      <c r="K108" s="25"/>
      <c r="L108" s="19">
        <f t="shared" ref="L108" si="55">SUM(L101:L107)</f>
        <v>70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84</v>
      </c>
      <c r="F109" s="43">
        <v>100</v>
      </c>
      <c r="G109" s="43">
        <v>1.5</v>
      </c>
      <c r="H109" s="43">
        <v>2.1800000000000002</v>
      </c>
      <c r="I109" s="43">
        <v>9.33</v>
      </c>
      <c r="J109" s="43">
        <v>62.98</v>
      </c>
      <c r="K109" s="44">
        <v>45</v>
      </c>
      <c r="L109" s="43">
        <v>8.44</v>
      </c>
    </row>
    <row r="110" spans="1:12" ht="15">
      <c r="A110" s="23"/>
      <c r="B110" s="15"/>
      <c r="C110" s="11"/>
      <c r="D110" s="7" t="s">
        <v>26</v>
      </c>
      <c r="E110" s="42" t="s">
        <v>85</v>
      </c>
      <c r="F110" s="43">
        <v>250</v>
      </c>
      <c r="G110" s="43">
        <v>3.15</v>
      </c>
      <c r="H110" s="43">
        <v>3.55</v>
      </c>
      <c r="I110" s="43">
        <v>20.83</v>
      </c>
      <c r="J110" s="43">
        <v>127.9</v>
      </c>
      <c r="K110" s="44">
        <v>108</v>
      </c>
      <c r="L110" s="43">
        <v>11.87</v>
      </c>
    </row>
    <row r="111" spans="1:12" ht="15">
      <c r="A111" s="23"/>
      <c r="B111" s="15"/>
      <c r="C111" s="11"/>
      <c r="D111" s="7" t="s">
        <v>27</v>
      </c>
      <c r="E111" s="42" t="s">
        <v>86</v>
      </c>
      <c r="F111" s="43">
        <v>240</v>
      </c>
      <c r="G111" s="43">
        <v>17.12</v>
      </c>
      <c r="H111" s="43">
        <v>18.010000000000002</v>
      </c>
      <c r="I111" s="43">
        <v>30.61</v>
      </c>
      <c r="J111" s="43">
        <v>353.05</v>
      </c>
      <c r="K111" s="44">
        <v>259</v>
      </c>
      <c r="L111" s="43">
        <v>52.02</v>
      </c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 t="s">
        <v>83</v>
      </c>
      <c r="F113" s="43">
        <v>200</v>
      </c>
      <c r="G113" s="43">
        <v>0.06</v>
      </c>
      <c r="H113" s="43">
        <v>0.02</v>
      </c>
      <c r="I113" s="43">
        <v>20.73</v>
      </c>
      <c r="J113" s="43">
        <v>83.34</v>
      </c>
      <c r="K113" s="44">
        <v>345</v>
      </c>
      <c r="L113" s="43">
        <v>4.9000000000000004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40</v>
      </c>
      <c r="G114" s="43">
        <v>2.0299999999999998</v>
      </c>
      <c r="H114" s="43">
        <v>0.21</v>
      </c>
      <c r="I114" s="43">
        <v>13.12</v>
      </c>
      <c r="J114" s="43">
        <v>62.5</v>
      </c>
      <c r="K114" s="44" t="s">
        <v>46</v>
      </c>
      <c r="L114" s="43">
        <v>3.1</v>
      </c>
    </row>
    <row r="115" spans="1:12" ht="15">
      <c r="A115" s="23"/>
      <c r="B115" s="15"/>
      <c r="C115" s="11"/>
      <c r="D115" s="7" t="s">
        <v>31</v>
      </c>
      <c r="E115" s="42" t="s">
        <v>53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46</v>
      </c>
      <c r="L115" s="43">
        <v>2.04</v>
      </c>
    </row>
    <row r="116" spans="1:12" ht="15">
      <c r="A116" s="23"/>
      <c r="B116" s="15"/>
      <c r="C116" s="11"/>
      <c r="D116" s="6"/>
      <c r="E116" s="42" t="s">
        <v>70</v>
      </c>
      <c r="F116" s="43">
        <v>40</v>
      </c>
      <c r="G116" s="43">
        <v>0.65</v>
      </c>
      <c r="H116" s="43">
        <v>3.8</v>
      </c>
      <c r="I116" s="43">
        <v>17.600000000000001</v>
      </c>
      <c r="J116" s="43">
        <v>38</v>
      </c>
      <c r="K116" s="44" t="s">
        <v>46</v>
      </c>
      <c r="L116" s="43">
        <v>7.63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27.150000000000002</v>
      </c>
      <c r="H118" s="19">
        <f t="shared" si="56"/>
        <v>28.250000000000004</v>
      </c>
      <c r="I118" s="19">
        <f t="shared" si="56"/>
        <v>125.9</v>
      </c>
      <c r="J118" s="19">
        <f t="shared" si="56"/>
        <v>797.37000000000012</v>
      </c>
      <c r="K118" s="25"/>
      <c r="L118" s="19">
        <f t="shared" ref="L118" si="57">SUM(L109:L117)</f>
        <v>90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1490</v>
      </c>
      <c r="G119" s="32">
        <f t="shared" ref="G119" si="58">G108+G118</f>
        <v>40.070000000000007</v>
      </c>
      <c r="H119" s="32">
        <f t="shared" ref="H119" si="59">H108+H118</f>
        <v>51.31</v>
      </c>
      <c r="I119" s="32">
        <f t="shared" ref="I119" si="60">I108+I118</f>
        <v>202.45</v>
      </c>
      <c r="J119" s="32">
        <f t="shared" ref="J119:L119" si="61">J108+J118</f>
        <v>1362.89</v>
      </c>
      <c r="K119" s="32"/>
      <c r="L119" s="32">
        <f t="shared" si="61"/>
        <v>160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87</v>
      </c>
      <c r="F120" s="40">
        <v>170</v>
      </c>
      <c r="G120" s="40">
        <v>14.92</v>
      </c>
      <c r="H120" s="40">
        <v>14.38</v>
      </c>
      <c r="I120" s="40">
        <v>31.51</v>
      </c>
      <c r="J120" s="40">
        <v>315.14</v>
      </c>
      <c r="K120" s="41">
        <v>222</v>
      </c>
      <c r="L120" s="40">
        <v>46.22</v>
      </c>
    </row>
    <row r="121" spans="1:12" ht="15">
      <c r="A121" s="14"/>
      <c r="B121" s="15"/>
      <c r="C121" s="11"/>
      <c r="D121" s="6"/>
      <c r="E121" s="42" t="s">
        <v>88</v>
      </c>
      <c r="F121" s="43">
        <v>20</v>
      </c>
      <c r="G121" s="43">
        <v>1.25</v>
      </c>
      <c r="H121" s="43">
        <v>0</v>
      </c>
      <c r="I121" s="43">
        <v>9.5</v>
      </c>
      <c r="J121" s="43">
        <v>43</v>
      </c>
      <c r="K121" s="44" t="s">
        <v>46</v>
      </c>
      <c r="L121" s="43">
        <v>6.47</v>
      </c>
    </row>
    <row r="122" spans="1:12" ht="15">
      <c r="A122" s="14"/>
      <c r="B122" s="15"/>
      <c r="C122" s="11"/>
      <c r="D122" s="7" t="s">
        <v>21</v>
      </c>
      <c r="E122" s="42" t="s">
        <v>89</v>
      </c>
      <c r="F122" s="43">
        <v>200</v>
      </c>
      <c r="G122" s="43">
        <v>3.5</v>
      </c>
      <c r="H122" s="43">
        <v>3.7</v>
      </c>
      <c r="I122" s="43">
        <v>25.5</v>
      </c>
      <c r="J122" s="43">
        <v>149.30000000000001</v>
      </c>
      <c r="K122" s="44">
        <v>382</v>
      </c>
      <c r="L122" s="43">
        <v>14.3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40</v>
      </c>
      <c r="G123" s="43">
        <v>2.0299999999999998</v>
      </c>
      <c r="H123" s="43">
        <v>0.21</v>
      </c>
      <c r="I123" s="43">
        <v>13.12</v>
      </c>
      <c r="J123" s="43">
        <v>62.5</v>
      </c>
      <c r="K123" s="44" t="s">
        <v>46</v>
      </c>
      <c r="L123" s="43">
        <v>3.1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430</v>
      </c>
      <c r="G127" s="19">
        <f t="shared" ref="G127:J127" si="62">SUM(G120:G126)</f>
        <v>21.700000000000003</v>
      </c>
      <c r="H127" s="19">
        <f t="shared" si="62"/>
        <v>18.290000000000003</v>
      </c>
      <c r="I127" s="19">
        <f t="shared" si="62"/>
        <v>79.63000000000001</v>
      </c>
      <c r="J127" s="19">
        <f t="shared" si="62"/>
        <v>569.94000000000005</v>
      </c>
      <c r="K127" s="25"/>
      <c r="L127" s="19">
        <f t="shared" ref="L127" si="63">SUM(L120:L126)</f>
        <v>70.089999999999989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48</v>
      </c>
      <c r="F128" s="43">
        <v>100</v>
      </c>
      <c r="G128" s="43">
        <v>1.5</v>
      </c>
      <c r="H128" s="43">
        <v>5.2</v>
      </c>
      <c r="I128" s="43">
        <v>9.3000000000000007</v>
      </c>
      <c r="J128" s="43">
        <v>89.93</v>
      </c>
      <c r="K128" s="44">
        <v>56</v>
      </c>
      <c r="L128" s="43">
        <v>7.5</v>
      </c>
    </row>
    <row r="129" spans="1:12" ht="15">
      <c r="A129" s="14"/>
      <c r="B129" s="15"/>
      <c r="C129" s="11"/>
      <c r="D129" s="7" t="s">
        <v>26</v>
      </c>
      <c r="E129" s="42" t="s">
        <v>65</v>
      </c>
      <c r="F129" s="43">
        <v>250</v>
      </c>
      <c r="G129" s="43">
        <v>13.37</v>
      </c>
      <c r="H129" s="43">
        <v>11.12</v>
      </c>
      <c r="I129" s="43">
        <v>31.5</v>
      </c>
      <c r="J129" s="43">
        <v>275.62</v>
      </c>
      <c r="K129" s="44">
        <v>103</v>
      </c>
      <c r="L129" s="43">
        <v>9.68</v>
      </c>
    </row>
    <row r="130" spans="1:12" ht="15">
      <c r="A130" s="14"/>
      <c r="B130" s="15"/>
      <c r="C130" s="11"/>
      <c r="D130" s="7" t="s">
        <v>27</v>
      </c>
      <c r="E130" s="42" t="s">
        <v>90</v>
      </c>
      <c r="F130" s="43">
        <v>90</v>
      </c>
      <c r="G130" s="43">
        <v>8.36</v>
      </c>
      <c r="H130" s="43">
        <v>5.35</v>
      </c>
      <c r="I130" s="43">
        <v>10.45</v>
      </c>
      <c r="J130" s="43">
        <v>125.95</v>
      </c>
      <c r="K130" s="44">
        <v>232</v>
      </c>
      <c r="L130" s="43">
        <v>29.68</v>
      </c>
    </row>
    <row r="131" spans="1:12" ht="15">
      <c r="A131" s="14"/>
      <c r="B131" s="15"/>
      <c r="C131" s="11"/>
      <c r="D131" s="7" t="s">
        <v>28</v>
      </c>
      <c r="E131" s="42" t="s">
        <v>91</v>
      </c>
      <c r="F131" s="43">
        <v>180</v>
      </c>
      <c r="G131" s="43">
        <v>3.95</v>
      </c>
      <c r="H131" s="43">
        <v>8.4700000000000006</v>
      </c>
      <c r="I131" s="43">
        <v>26.65</v>
      </c>
      <c r="J131" s="43">
        <v>198.65</v>
      </c>
      <c r="K131" s="44">
        <v>312</v>
      </c>
      <c r="L131" s="43">
        <v>19.11</v>
      </c>
    </row>
    <row r="132" spans="1:12" ht="15">
      <c r="A132" s="14"/>
      <c r="B132" s="15"/>
      <c r="C132" s="11"/>
      <c r="D132" s="7" t="s">
        <v>29</v>
      </c>
      <c r="E132" s="42" t="s">
        <v>92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7.5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40</v>
      </c>
      <c r="G133" s="43">
        <v>2.0299999999999998</v>
      </c>
      <c r="H133" s="43">
        <v>0.21</v>
      </c>
      <c r="I133" s="43">
        <v>13.12</v>
      </c>
      <c r="J133" s="43">
        <v>62.5</v>
      </c>
      <c r="K133" s="44" t="s">
        <v>46</v>
      </c>
      <c r="L133" s="43">
        <v>3.1</v>
      </c>
    </row>
    <row r="134" spans="1:12" ht="15">
      <c r="A134" s="14"/>
      <c r="B134" s="15"/>
      <c r="C134" s="11"/>
      <c r="D134" s="7" t="s">
        <v>31</v>
      </c>
      <c r="E134" s="42" t="s">
        <v>53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46</v>
      </c>
      <c r="L134" s="43">
        <v>2.04</v>
      </c>
    </row>
    <row r="135" spans="1:12" ht="15">
      <c r="A135" s="14"/>
      <c r="B135" s="15"/>
      <c r="C135" s="11"/>
      <c r="D135" s="6"/>
      <c r="E135" s="42" t="s">
        <v>70</v>
      </c>
      <c r="F135" s="43">
        <v>40</v>
      </c>
      <c r="G135" s="43">
        <v>0.65</v>
      </c>
      <c r="H135" s="43">
        <v>3.8</v>
      </c>
      <c r="I135" s="43">
        <v>17.600000000000001</v>
      </c>
      <c r="J135" s="43">
        <v>38</v>
      </c>
      <c r="K135" s="44" t="s">
        <v>46</v>
      </c>
      <c r="L135" s="43">
        <v>10.01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940</v>
      </c>
      <c r="G137" s="19">
        <f t="shared" ref="G137:J137" si="64">SUM(G128:G136)</f>
        <v>32.6</v>
      </c>
      <c r="H137" s="19">
        <f t="shared" si="64"/>
        <v>34.630000000000003</v>
      </c>
      <c r="I137" s="19">
        <f t="shared" si="64"/>
        <v>138</v>
      </c>
      <c r="J137" s="19">
        <f t="shared" si="64"/>
        <v>923.45</v>
      </c>
      <c r="K137" s="25"/>
      <c r="L137" s="19">
        <f t="shared" ref="L137" si="65">SUM(L128:L136)</f>
        <v>88.62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1370</v>
      </c>
      <c r="G138" s="32">
        <f t="shared" ref="G138" si="66">G127+G137</f>
        <v>54.300000000000004</v>
      </c>
      <c r="H138" s="32">
        <f t="shared" ref="H138" si="67">H127+H137</f>
        <v>52.92</v>
      </c>
      <c r="I138" s="32">
        <f t="shared" ref="I138" si="68">I127+I137</f>
        <v>217.63</v>
      </c>
      <c r="J138" s="32">
        <f t="shared" ref="J138:L138" si="69">J127+J137</f>
        <v>1493.39</v>
      </c>
      <c r="K138" s="32"/>
      <c r="L138" s="32">
        <f t="shared" si="69"/>
        <v>158.70999999999998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62</v>
      </c>
      <c r="F139" s="40">
        <v>240</v>
      </c>
      <c r="G139" s="40">
        <v>22.35</v>
      </c>
      <c r="H139" s="40">
        <v>26.13</v>
      </c>
      <c r="I139" s="40">
        <v>47.23</v>
      </c>
      <c r="J139" s="40">
        <v>513.57000000000005</v>
      </c>
      <c r="K139" s="41">
        <v>291</v>
      </c>
      <c r="L139" s="40">
        <v>45.63</v>
      </c>
    </row>
    <row r="140" spans="1:12" ht="15">
      <c r="A140" s="23"/>
      <c r="B140" s="15"/>
      <c r="C140" s="11"/>
      <c r="D140" s="6"/>
      <c r="E140" s="42" t="s">
        <v>43</v>
      </c>
      <c r="F140" s="43">
        <v>40</v>
      </c>
      <c r="G140" s="43">
        <v>0.33</v>
      </c>
      <c r="H140" s="43">
        <v>0.04</v>
      </c>
      <c r="I140" s="43">
        <v>1.1299999999999999</v>
      </c>
      <c r="J140" s="43">
        <v>6.23</v>
      </c>
      <c r="K140" s="44">
        <v>71</v>
      </c>
      <c r="L140" s="43">
        <v>9.2200000000000006</v>
      </c>
    </row>
    <row r="141" spans="1:12" ht="15">
      <c r="A141" s="23"/>
      <c r="B141" s="15"/>
      <c r="C141" s="11"/>
      <c r="D141" s="7" t="s">
        <v>21</v>
      </c>
      <c r="E141" s="42" t="s">
        <v>64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>
        <v>12.05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40</v>
      </c>
      <c r="G142" s="43">
        <v>2.0299999999999998</v>
      </c>
      <c r="H142" s="43">
        <v>0.21</v>
      </c>
      <c r="I142" s="43">
        <v>13.12</v>
      </c>
      <c r="J142" s="43">
        <v>62.5</v>
      </c>
      <c r="K142" s="44" t="s">
        <v>46</v>
      </c>
      <c r="L142" s="43">
        <v>3.1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520</v>
      </c>
      <c r="G146" s="19">
        <f t="shared" ref="G146:J146" si="70">SUM(G139:G145)</f>
        <v>27.880000000000003</v>
      </c>
      <c r="H146" s="19">
        <f t="shared" si="70"/>
        <v>29.06</v>
      </c>
      <c r="I146" s="19">
        <f t="shared" si="70"/>
        <v>77.430000000000007</v>
      </c>
      <c r="J146" s="19">
        <f t="shared" si="70"/>
        <v>682.90000000000009</v>
      </c>
      <c r="K146" s="25"/>
      <c r="L146" s="19">
        <f t="shared" ref="L146" si="71">SUM(L139:L145)</f>
        <v>70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93</v>
      </c>
      <c r="F147" s="43">
        <v>100</v>
      </c>
      <c r="G147" s="43">
        <v>2.5</v>
      </c>
      <c r="H147" s="43">
        <v>5.78</v>
      </c>
      <c r="I147" s="43">
        <v>11.28</v>
      </c>
      <c r="J147" s="43">
        <v>107.18</v>
      </c>
      <c r="K147" s="44">
        <v>67</v>
      </c>
      <c r="L147" s="43">
        <v>11.06</v>
      </c>
    </row>
    <row r="148" spans="1:12" ht="15">
      <c r="A148" s="23"/>
      <c r="B148" s="15"/>
      <c r="C148" s="11"/>
      <c r="D148" s="7" t="s">
        <v>26</v>
      </c>
      <c r="E148" s="42" t="s">
        <v>94</v>
      </c>
      <c r="F148" s="43">
        <v>250</v>
      </c>
      <c r="G148" s="43">
        <v>2.44</v>
      </c>
      <c r="H148" s="43">
        <v>6.41</v>
      </c>
      <c r="I148" s="43">
        <v>11.11</v>
      </c>
      <c r="J148" s="43">
        <v>111.89</v>
      </c>
      <c r="K148" s="44">
        <v>88</v>
      </c>
      <c r="L148" s="43">
        <v>14.81</v>
      </c>
    </row>
    <row r="149" spans="1:12" ht="15">
      <c r="A149" s="23"/>
      <c r="B149" s="15"/>
      <c r="C149" s="11"/>
      <c r="D149" s="7" t="s">
        <v>27</v>
      </c>
      <c r="E149" s="42" t="s">
        <v>82</v>
      </c>
      <c r="F149" s="43">
        <v>120</v>
      </c>
      <c r="G149" s="43">
        <v>33.090000000000003</v>
      </c>
      <c r="H149" s="43">
        <v>27.34</v>
      </c>
      <c r="I149" s="43">
        <v>8.82</v>
      </c>
      <c r="J149" s="43">
        <v>414.37</v>
      </c>
      <c r="K149" s="44">
        <v>293</v>
      </c>
      <c r="L149" s="43">
        <v>45.87</v>
      </c>
    </row>
    <row r="150" spans="1:12" ht="15">
      <c r="A150" s="23"/>
      <c r="B150" s="15"/>
      <c r="C150" s="11"/>
      <c r="D150" s="7" t="s">
        <v>28</v>
      </c>
      <c r="E150" s="42" t="s">
        <v>47</v>
      </c>
      <c r="F150" s="43">
        <v>180</v>
      </c>
      <c r="G150" s="43">
        <v>6.84</v>
      </c>
      <c r="H150" s="43">
        <v>4.12</v>
      </c>
      <c r="I150" s="43">
        <v>43.74</v>
      </c>
      <c r="J150" s="43">
        <v>239.36</v>
      </c>
      <c r="K150" s="44">
        <v>203</v>
      </c>
      <c r="L150" s="43">
        <v>8.3699999999999992</v>
      </c>
    </row>
    <row r="151" spans="1:12" ht="15">
      <c r="A151" s="23"/>
      <c r="B151" s="15"/>
      <c r="C151" s="11"/>
      <c r="D151" s="7" t="s">
        <v>29</v>
      </c>
      <c r="E151" s="42" t="s">
        <v>69</v>
      </c>
      <c r="F151" s="43">
        <v>200</v>
      </c>
      <c r="G151" s="43">
        <v>0.1</v>
      </c>
      <c r="H151" s="43">
        <v>0</v>
      </c>
      <c r="I151" s="43">
        <v>15.7</v>
      </c>
      <c r="J151" s="43">
        <v>63.2</v>
      </c>
      <c r="K151" s="44">
        <v>699</v>
      </c>
      <c r="L151" s="43">
        <v>4.75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40</v>
      </c>
      <c r="G152" s="43">
        <v>2.0299999999999998</v>
      </c>
      <c r="H152" s="43">
        <v>0.21</v>
      </c>
      <c r="I152" s="43">
        <v>13.12</v>
      </c>
      <c r="J152" s="43">
        <v>62.5</v>
      </c>
      <c r="K152" s="44" t="s">
        <v>46</v>
      </c>
      <c r="L152" s="43">
        <v>3.1</v>
      </c>
    </row>
    <row r="153" spans="1:12" ht="15">
      <c r="A153" s="23"/>
      <c r="B153" s="15"/>
      <c r="C153" s="11"/>
      <c r="D153" s="7" t="s">
        <v>31</v>
      </c>
      <c r="E153" s="42" t="s">
        <v>53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46</v>
      </c>
      <c r="L153" s="43">
        <v>2.04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930</v>
      </c>
      <c r="G156" s="19">
        <f t="shared" ref="G156:J156" si="72">SUM(G147:G155)</f>
        <v>49.640000000000008</v>
      </c>
      <c r="H156" s="19">
        <f t="shared" si="72"/>
        <v>44.339999999999996</v>
      </c>
      <c r="I156" s="19">
        <f t="shared" si="72"/>
        <v>117.45000000000002</v>
      </c>
      <c r="J156" s="19">
        <f t="shared" si="72"/>
        <v>1068.1000000000001</v>
      </c>
      <c r="K156" s="25"/>
      <c r="L156" s="19">
        <f t="shared" ref="L156" si="73">SUM(L147:L155)</f>
        <v>90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1450</v>
      </c>
      <c r="G157" s="32">
        <f t="shared" ref="G157" si="74">G146+G156</f>
        <v>77.52000000000001</v>
      </c>
      <c r="H157" s="32">
        <f t="shared" ref="H157" si="75">H146+H156</f>
        <v>73.399999999999991</v>
      </c>
      <c r="I157" s="32">
        <f t="shared" ref="I157" si="76">I146+I156</f>
        <v>194.88000000000002</v>
      </c>
      <c r="J157" s="32">
        <f t="shared" ref="J157:L157" si="77">J146+J156</f>
        <v>1751.0000000000002</v>
      </c>
      <c r="K157" s="32"/>
      <c r="L157" s="32">
        <f t="shared" si="77"/>
        <v>160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250</v>
      </c>
      <c r="G158" s="40">
        <v>9.1199999999999992</v>
      </c>
      <c r="H158" s="40">
        <v>15.62</v>
      </c>
      <c r="I158" s="40">
        <v>67.87</v>
      </c>
      <c r="J158" s="40">
        <v>448.62</v>
      </c>
      <c r="K158" s="41">
        <v>173</v>
      </c>
      <c r="L158" s="40">
        <v>18.41</v>
      </c>
    </row>
    <row r="159" spans="1:12" ht="15">
      <c r="A159" s="23"/>
      <c r="B159" s="15"/>
      <c r="C159" s="11"/>
      <c r="D159" s="6"/>
      <c r="E159" s="42" t="s">
        <v>96</v>
      </c>
      <c r="F159" s="43">
        <v>25</v>
      </c>
      <c r="G159" s="43">
        <v>5.8</v>
      </c>
      <c r="H159" s="43">
        <v>8.5</v>
      </c>
      <c r="I159" s="43">
        <v>0.03</v>
      </c>
      <c r="J159" s="43">
        <v>99.8</v>
      </c>
      <c r="K159" s="44">
        <v>15</v>
      </c>
      <c r="L159" s="43">
        <v>16</v>
      </c>
    </row>
    <row r="160" spans="1:12" ht="15">
      <c r="A160" s="23"/>
      <c r="B160" s="15"/>
      <c r="C160" s="11"/>
      <c r="D160" s="7" t="s">
        <v>21</v>
      </c>
      <c r="E160" s="42" t="s">
        <v>44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3.61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40</v>
      </c>
      <c r="G161" s="43">
        <v>2.0299999999999998</v>
      </c>
      <c r="H161" s="43">
        <v>0.21</v>
      </c>
      <c r="I161" s="43">
        <v>13.12</v>
      </c>
      <c r="J161" s="43">
        <v>62.5</v>
      </c>
      <c r="K161" s="44" t="s">
        <v>46</v>
      </c>
      <c r="L161" s="43">
        <v>3.1</v>
      </c>
    </row>
    <row r="162" spans="1:12" ht="15">
      <c r="A162" s="23"/>
      <c r="B162" s="15"/>
      <c r="C162" s="11"/>
      <c r="D162" s="7" t="s">
        <v>23</v>
      </c>
      <c r="E162" s="42" t="s">
        <v>73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46</v>
      </c>
      <c r="L162" s="43">
        <v>28.88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615</v>
      </c>
      <c r="G165" s="19">
        <f t="shared" ref="G165:J165" si="78">SUM(G158:G164)</f>
        <v>18.109999999999996</v>
      </c>
      <c r="H165" s="19">
        <f t="shared" si="78"/>
        <v>24.589999999999996</v>
      </c>
      <c r="I165" s="19">
        <f t="shared" si="78"/>
        <v>104.34</v>
      </c>
      <c r="J165" s="19">
        <f t="shared" si="78"/>
        <v>711.18</v>
      </c>
      <c r="K165" s="25"/>
      <c r="L165" s="19">
        <f t="shared" ref="L165" si="79">SUM(L158:L164)</f>
        <v>70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97</v>
      </c>
      <c r="F166" s="43">
        <v>100</v>
      </c>
      <c r="G166" s="43">
        <v>1.56</v>
      </c>
      <c r="H166" s="43">
        <v>12.03</v>
      </c>
      <c r="I166" s="43">
        <v>8.7799999999999994</v>
      </c>
      <c r="J166" s="43">
        <v>149.69999999999999</v>
      </c>
      <c r="K166" s="44">
        <v>49</v>
      </c>
      <c r="L166" s="43">
        <v>9.01</v>
      </c>
    </row>
    <row r="167" spans="1:12" ht="15">
      <c r="A167" s="23"/>
      <c r="B167" s="15"/>
      <c r="C167" s="11"/>
      <c r="D167" s="7" t="s">
        <v>26</v>
      </c>
      <c r="E167" s="42" t="s">
        <v>98</v>
      </c>
      <c r="F167" s="43">
        <v>250</v>
      </c>
      <c r="G167" s="43">
        <v>2.21</v>
      </c>
      <c r="H167" s="43">
        <v>3.31</v>
      </c>
      <c r="I167" s="43">
        <v>15.93</v>
      </c>
      <c r="J167" s="43">
        <v>102.36</v>
      </c>
      <c r="K167" s="44">
        <v>84</v>
      </c>
      <c r="L167" s="43">
        <v>13.61</v>
      </c>
    </row>
    <row r="168" spans="1:12" ht="15">
      <c r="A168" s="23"/>
      <c r="B168" s="15"/>
      <c r="C168" s="11"/>
      <c r="D168" s="7" t="s">
        <v>27</v>
      </c>
      <c r="E168" s="42" t="s">
        <v>99</v>
      </c>
      <c r="F168" s="43">
        <v>100</v>
      </c>
      <c r="G168" s="43">
        <v>13.71</v>
      </c>
      <c r="H168" s="43">
        <v>5.2</v>
      </c>
      <c r="I168" s="43">
        <v>9.1</v>
      </c>
      <c r="J168" s="43">
        <v>138.41999999999999</v>
      </c>
      <c r="K168" s="44">
        <v>295</v>
      </c>
      <c r="L168" s="43">
        <v>44.7</v>
      </c>
    </row>
    <row r="169" spans="1:12" ht="15">
      <c r="A169" s="23"/>
      <c r="B169" s="15"/>
      <c r="C169" s="11"/>
      <c r="D169" s="7" t="s">
        <v>28</v>
      </c>
      <c r="E169" s="42" t="s">
        <v>100</v>
      </c>
      <c r="F169" s="43">
        <v>180</v>
      </c>
      <c r="G169" s="43">
        <v>2.75</v>
      </c>
      <c r="H169" s="43">
        <v>13.2</v>
      </c>
      <c r="I169" s="43">
        <v>17.329999999999998</v>
      </c>
      <c r="J169" s="43" t="s">
        <v>101</v>
      </c>
      <c r="K169" s="44">
        <v>139</v>
      </c>
      <c r="L169" s="43">
        <v>12.81</v>
      </c>
    </row>
    <row r="170" spans="1:12" ht="15">
      <c r="A170" s="23"/>
      <c r="B170" s="15"/>
      <c r="C170" s="11"/>
      <c r="D170" s="7" t="s">
        <v>29</v>
      </c>
      <c r="E170" s="42" t="s">
        <v>77</v>
      </c>
      <c r="F170" s="43">
        <v>200</v>
      </c>
      <c r="G170" s="43">
        <v>0.22</v>
      </c>
      <c r="H170" s="43">
        <v>0</v>
      </c>
      <c r="I170" s="43">
        <v>24.42</v>
      </c>
      <c r="J170" s="43">
        <v>98.56</v>
      </c>
      <c r="K170" s="44">
        <v>349</v>
      </c>
      <c r="L170" s="43">
        <v>4.7300000000000004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40</v>
      </c>
      <c r="G171" s="43">
        <v>2.0299999999999998</v>
      </c>
      <c r="H171" s="43">
        <v>0.21</v>
      </c>
      <c r="I171" s="43">
        <v>13.12</v>
      </c>
      <c r="J171" s="43">
        <v>62.5</v>
      </c>
      <c r="K171" s="44" t="s">
        <v>46</v>
      </c>
      <c r="L171" s="43">
        <v>3.1</v>
      </c>
    </row>
    <row r="172" spans="1:12" ht="15">
      <c r="A172" s="23"/>
      <c r="B172" s="15"/>
      <c r="C172" s="11"/>
      <c r="D172" s="7" t="s">
        <v>31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46</v>
      </c>
      <c r="L172" s="43">
        <v>2.04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910</v>
      </c>
      <c r="G175" s="19">
        <f t="shared" ref="G175:J175" si="80">SUM(G166:G174)</f>
        <v>25.12</v>
      </c>
      <c r="H175" s="19">
        <f t="shared" si="80"/>
        <v>34.429999999999993</v>
      </c>
      <c r="I175" s="19">
        <f t="shared" si="80"/>
        <v>102.36000000000001</v>
      </c>
      <c r="J175" s="19">
        <f t="shared" si="80"/>
        <v>621.14</v>
      </c>
      <c r="K175" s="25"/>
      <c r="L175" s="19">
        <f t="shared" ref="L175" si="81">SUM(L166:L174)</f>
        <v>90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1525</v>
      </c>
      <c r="G176" s="32">
        <f t="shared" ref="G176" si="82">G165+G175</f>
        <v>43.23</v>
      </c>
      <c r="H176" s="32">
        <f t="shared" ref="H176" si="83">H165+H175</f>
        <v>59.019999999999989</v>
      </c>
      <c r="I176" s="32">
        <f t="shared" ref="I176" si="84">I165+I175</f>
        <v>206.70000000000002</v>
      </c>
      <c r="J176" s="32">
        <f t="shared" ref="J176:L176" si="85">J165+J175</f>
        <v>1332.32</v>
      </c>
      <c r="K176" s="32"/>
      <c r="L176" s="32">
        <f t="shared" si="85"/>
        <v>160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78</v>
      </c>
      <c r="F177" s="40">
        <v>150</v>
      </c>
      <c r="G177" s="40">
        <v>12.22</v>
      </c>
      <c r="H177" s="40">
        <v>14.24</v>
      </c>
      <c r="I177" s="40">
        <v>3.78</v>
      </c>
      <c r="J177" s="40">
        <v>192.17</v>
      </c>
      <c r="K177" s="41">
        <v>210</v>
      </c>
      <c r="L177" s="40">
        <v>31.45</v>
      </c>
    </row>
    <row r="178" spans="1:12" ht="15">
      <c r="A178" s="23"/>
      <c r="B178" s="15"/>
      <c r="C178" s="11"/>
      <c r="D178" s="6"/>
      <c r="E178" s="42" t="s">
        <v>79</v>
      </c>
      <c r="F178" s="43">
        <v>30</v>
      </c>
      <c r="G178" s="43">
        <v>6.9</v>
      </c>
      <c r="H178" s="43">
        <v>0.36</v>
      </c>
      <c r="I178" s="43">
        <v>15.99</v>
      </c>
      <c r="J178" s="43">
        <v>94.8</v>
      </c>
      <c r="K178" s="44">
        <v>131</v>
      </c>
      <c r="L178" s="43">
        <v>6.45</v>
      </c>
    </row>
    <row r="179" spans="1:12" ht="15">
      <c r="A179" s="23"/>
      <c r="B179" s="15"/>
      <c r="C179" s="11"/>
      <c r="D179" s="7" t="s">
        <v>21</v>
      </c>
      <c r="E179" s="42" t="s">
        <v>44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3.61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40</v>
      </c>
      <c r="G180" s="43">
        <v>2.0299999999999998</v>
      </c>
      <c r="H180" s="43">
        <v>0.21</v>
      </c>
      <c r="I180" s="43">
        <v>13.12</v>
      </c>
      <c r="J180" s="43">
        <v>62.5</v>
      </c>
      <c r="K180" s="44" t="s">
        <v>46</v>
      </c>
      <c r="L180" s="43">
        <v>3.1</v>
      </c>
    </row>
    <row r="181" spans="1:12" ht="15">
      <c r="A181" s="23"/>
      <c r="B181" s="15"/>
      <c r="C181" s="11"/>
      <c r="D181" s="7" t="s">
        <v>23</v>
      </c>
      <c r="E181" s="42" t="s">
        <v>73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12.59</v>
      </c>
    </row>
    <row r="182" spans="1:12" ht="15">
      <c r="A182" s="23"/>
      <c r="B182" s="15"/>
      <c r="C182" s="11"/>
      <c r="D182" s="6"/>
      <c r="E182" s="42" t="s">
        <v>72</v>
      </c>
      <c r="F182" s="43">
        <v>20</v>
      </c>
      <c r="G182" s="43">
        <v>4.6399999999999997</v>
      </c>
      <c r="H182" s="43">
        <v>6.8</v>
      </c>
      <c r="I182" s="43">
        <v>0.02</v>
      </c>
      <c r="J182" s="43">
        <v>79.84</v>
      </c>
      <c r="K182" s="44">
        <v>15</v>
      </c>
      <c r="L182" s="43">
        <v>12.8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26.950000000000003</v>
      </c>
      <c r="H184" s="19">
        <f t="shared" si="86"/>
        <v>21.87</v>
      </c>
      <c r="I184" s="19">
        <f t="shared" si="86"/>
        <v>56.230000000000004</v>
      </c>
      <c r="J184" s="19">
        <f t="shared" si="86"/>
        <v>529.56999999999994</v>
      </c>
      <c r="K184" s="25"/>
      <c r="L184" s="19">
        <f t="shared" ref="L184" si="87">SUM(L177:L183)</f>
        <v>70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48</v>
      </c>
      <c r="F185" s="43">
        <v>100</v>
      </c>
      <c r="G185" s="43">
        <v>1.5</v>
      </c>
      <c r="H185" s="43">
        <v>5.2</v>
      </c>
      <c r="I185" s="43">
        <v>9.3000000000000007</v>
      </c>
      <c r="J185" s="43">
        <v>89.93</v>
      </c>
      <c r="K185" s="44">
        <v>56</v>
      </c>
      <c r="L185" s="43">
        <v>7.5</v>
      </c>
    </row>
    <row r="186" spans="1:12" ht="15">
      <c r="A186" s="23"/>
      <c r="B186" s="15"/>
      <c r="C186" s="11"/>
      <c r="D186" s="7" t="s">
        <v>26</v>
      </c>
      <c r="E186" s="42" t="s">
        <v>75</v>
      </c>
      <c r="F186" s="43">
        <v>250</v>
      </c>
      <c r="G186" s="43">
        <v>6.22</v>
      </c>
      <c r="H186" s="43">
        <v>3.99</v>
      </c>
      <c r="I186" s="43">
        <v>21.73</v>
      </c>
      <c r="J186" s="43">
        <v>147.71</v>
      </c>
      <c r="K186" s="44">
        <v>102</v>
      </c>
      <c r="L186" s="43">
        <v>10.220000000000001</v>
      </c>
    </row>
    <row r="187" spans="1:12" ht="15">
      <c r="A187" s="23"/>
      <c r="B187" s="15"/>
      <c r="C187" s="11"/>
      <c r="D187" s="7" t="s">
        <v>27</v>
      </c>
      <c r="E187" s="42" t="s">
        <v>76</v>
      </c>
      <c r="F187" s="43">
        <v>100</v>
      </c>
      <c r="G187" s="43">
        <v>16.829999999999998</v>
      </c>
      <c r="H187" s="43">
        <v>13.6</v>
      </c>
      <c r="I187" s="43">
        <v>6.7</v>
      </c>
      <c r="J187" s="43">
        <v>216.18</v>
      </c>
      <c r="K187" s="44">
        <v>268</v>
      </c>
      <c r="L187" s="43">
        <v>44.81</v>
      </c>
    </row>
    <row r="188" spans="1:12" ht="15">
      <c r="A188" s="23"/>
      <c r="B188" s="15"/>
      <c r="C188" s="11"/>
      <c r="D188" s="7" t="s">
        <v>28</v>
      </c>
      <c r="E188" s="42" t="s">
        <v>51</v>
      </c>
      <c r="F188" s="43">
        <v>180</v>
      </c>
      <c r="G188" s="43">
        <v>7.88</v>
      </c>
      <c r="H188" s="43">
        <v>5.03</v>
      </c>
      <c r="I188" s="43">
        <v>38.78</v>
      </c>
      <c r="J188" s="43">
        <v>231.92</v>
      </c>
      <c r="K188" s="44">
        <v>171</v>
      </c>
      <c r="L188" s="43">
        <v>13.8</v>
      </c>
    </row>
    <row r="189" spans="1:12" ht="15">
      <c r="A189" s="23"/>
      <c r="B189" s="15"/>
      <c r="C189" s="11"/>
      <c r="D189" s="7" t="s">
        <v>29</v>
      </c>
      <c r="E189" s="42" t="s">
        <v>92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7.5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40</v>
      </c>
      <c r="G190" s="43">
        <v>2.0299999999999998</v>
      </c>
      <c r="H190" s="43">
        <v>0.21</v>
      </c>
      <c r="I190" s="43">
        <v>13.12</v>
      </c>
      <c r="J190" s="43">
        <v>62.5</v>
      </c>
      <c r="K190" s="44" t="s">
        <v>46</v>
      </c>
      <c r="L190" s="43">
        <v>3.85</v>
      </c>
    </row>
    <row r="191" spans="1:12" ht="15">
      <c r="A191" s="23"/>
      <c r="B191" s="15"/>
      <c r="C191" s="11"/>
      <c r="D191" s="7" t="s">
        <v>31</v>
      </c>
      <c r="E191" s="42" t="s">
        <v>53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46</v>
      </c>
      <c r="L191" s="43">
        <v>2.4300000000000002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910</v>
      </c>
      <c r="G194" s="19">
        <f t="shared" ref="G194:J194" si="88">SUM(G185:G193)</f>
        <v>37.200000000000003</v>
      </c>
      <c r="H194" s="19">
        <f t="shared" si="88"/>
        <v>28.51</v>
      </c>
      <c r="I194" s="19">
        <f t="shared" si="88"/>
        <v>119.01000000000002</v>
      </c>
      <c r="J194" s="19">
        <f t="shared" si="88"/>
        <v>881.04000000000008</v>
      </c>
      <c r="K194" s="25"/>
      <c r="L194" s="19">
        <f t="shared" ref="L194" si="89">SUM(L185:L193)</f>
        <v>90.11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1450</v>
      </c>
      <c r="G195" s="32">
        <f t="shared" ref="G195" si="90">G184+G194</f>
        <v>64.150000000000006</v>
      </c>
      <c r="H195" s="32">
        <f t="shared" ref="H195" si="91">H184+H194</f>
        <v>50.38</v>
      </c>
      <c r="I195" s="32">
        <f t="shared" ref="I195" si="92">I184+I194</f>
        <v>175.24</v>
      </c>
      <c r="J195" s="32">
        <f t="shared" ref="J195:L195" si="93">J184+J194</f>
        <v>1410.6100000000001</v>
      </c>
      <c r="K195" s="32"/>
      <c r="L195" s="32">
        <f t="shared" si="93"/>
        <v>160.11000000000001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56.488</v>
      </c>
      <c r="H196" s="34">
        <f t="shared" si="94"/>
        <v>56.519000000000005</v>
      </c>
      <c r="I196" s="34">
        <f t="shared" si="94"/>
        <v>193.869</v>
      </c>
      <c r="J196" s="34">
        <f t="shared" si="94"/>
        <v>1520.0130000000001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159.88200000000001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2023-11-28T13:00:03Z</dcterms:modified>
</cp:coreProperties>
</file>